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480" windowHeight="909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8" i="1"/>
  <c r="F23"/>
  <c r="F31" l="1"/>
</calcChain>
</file>

<file path=xl/sharedStrings.xml><?xml version="1.0" encoding="utf-8"?>
<sst xmlns="http://schemas.openxmlformats.org/spreadsheetml/2006/main" count="81" uniqueCount="59">
  <si>
    <t>一</t>
    <phoneticPr fontId="2" type="noConversion"/>
  </si>
  <si>
    <t>项目建设单位</t>
    <phoneticPr fontId="2" type="noConversion"/>
  </si>
  <si>
    <t>二</t>
    <phoneticPr fontId="2" type="noConversion"/>
  </si>
  <si>
    <t>项目建设法人责任人</t>
    <phoneticPr fontId="2" type="noConversion"/>
  </si>
  <si>
    <t>三</t>
    <phoneticPr fontId="2" type="noConversion"/>
  </si>
  <si>
    <t>项目建设性质</t>
    <phoneticPr fontId="2" type="noConversion"/>
  </si>
  <si>
    <t>新建</t>
    <phoneticPr fontId="2" type="noConversion"/>
  </si>
  <si>
    <t>四</t>
    <phoneticPr fontId="2" type="noConversion"/>
  </si>
  <si>
    <t>项目建设期限</t>
    <phoneticPr fontId="2" type="noConversion"/>
  </si>
  <si>
    <t>1年</t>
    <phoneticPr fontId="2" type="noConversion"/>
  </si>
  <si>
    <t>五</t>
    <phoneticPr fontId="2" type="noConversion"/>
  </si>
  <si>
    <t>项目建设目标</t>
    <phoneticPr fontId="2" type="noConversion"/>
  </si>
  <si>
    <t>六</t>
    <phoneticPr fontId="2" type="noConversion"/>
  </si>
  <si>
    <t>投资规模</t>
    <phoneticPr fontId="2" type="noConversion"/>
  </si>
  <si>
    <t>七</t>
    <phoneticPr fontId="2" type="noConversion"/>
  </si>
  <si>
    <t>主要建设内容</t>
    <phoneticPr fontId="2" type="noConversion"/>
  </si>
  <si>
    <t>建设地点</t>
    <phoneticPr fontId="2" type="noConversion"/>
  </si>
  <si>
    <t>单位</t>
    <phoneticPr fontId="2" type="noConversion"/>
  </si>
  <si>
    <t>数量</t>
    <phoneticPr fontId="2" type="noConversion"/>
  </si>
  <si>
    <t>概算（万元）</t>
    <phoneticPr fontId="2" type="noConversion"/>
  </si>
  <si>
    <t>（一）</t>
    <phoneticPr fontId="2" type="noConversion"/>
  </si>
  <si>
    <t>田间工程</t>
    <phoneticPr fontId="2" type="noConversion"/>
  </si>
  <si>
    <t>陈柏青</t>
    <phoneticPr fontId="2" type="noConversion"/>
  </si>
  <si>
    <t>衡东县农业技术推广中心</t>
    <phoneticPr fontId="2" type="noConversion"/>
  </si>
  <si>
    <t>草市镇</t>
  </si>
  <si>
    <t>附件1-13：</t>
    <phoneticPr fontId="2" type="noConversion"/>
  </si>
  <si>
    <t>湖南省衡东县新增粮食产能规划2016年田间工程建设项目
初步设计批复表</t>
    <phoneticPr fontId="2" type="noConversion"/>
  </si>
  <si>
    <t>米</t>
    <phoneticPr fontId="2" type="noConversion"/>
  </si>
  <si>
    <t>新建排水渠</t>
    <phoneticPr fontId="2" type="noConversion"/>
  </si>
  <si>
    <t>改造排水渠</t>
    <phoneticPr fontId="2" type="noConversion"/>
  </si>
  <si>
    <t>口</t>
    <phoneticPr fontId="2" type="noConversion"/>
  </si>
  <si>
    <t>座</t>
    <phoneticPr fontId="2" type="noConversion"/>
  </si>
  <si>
    <t>处</t>
    <phoneticPr fontId="2" type="noConversion"/>
  </si>
  <si>
    <t>个</t>
    <phoneticPr fontId="2" type="noConversion"/>
  </si>
  <si>
    <t>（二）</t>
    <phoneticPr fontId="2" type="noConversion"/>
  </si>
  <si>
    <t>工程建设其他费用</t>
    <phoneticPr fontId="2" type="noConversion"/>
  </si>
  <si>
    <t>项目建设管理费</t>
    <phoneticPr fontId="2" type="noConversion"/>
  </si>
  <si>
    <t>耕地质量评定费</t>
    <phoneticPr fontId="2" type="noConversion"/>
  </si>
  <si>
    <t>前期工作费</t>
    <phoneticPr fontId="2" type="noConversion"/>
  </si>
  <si>
    <t>勘察设计费</t>
    <phoneticPr fontId="2" type="noConversion"/>
  </si>
  <si>
    <t>工程监理费</t>
    <phoneticPr fontId="2" type="noConversion"/>
  </si>
  <si>
    <t>招投标代理费</t>
    <phoneticPr fontId="2" type="noConversion"/>
  </si>
  <si>
    <t>（三）</t>
    <phoneticPr fontId="2" type="noConversion"/>
  </si>
  <si>
    <t>预备费</t>
    <phoneticPr fontId="2" type="noConversion"/>
  </si>
  <si>
    <t>合计</t>
    <phoneticPr fontId="2" type="noConversion"/>
  </si>
  <si>
    <t>通过山塘、电灌站等水源工程建设，排灌沟渠、田间道路等农田基础设施建设，培育基础地力，改善农田灌溉、机械化生产条件，提升耕地质量，增强防灾抗灾能力和技术承载能力，使项目区0.5万亩耕地达到高产稳产粮田标准，每亩年增产100公斤。</t>
    <phoneticPr fontId="2" type="noConversion"/>
  </si>
  <si>
    <r>
      <rPr>
        <sz val="11"/>
        <rFont val="宋体"/>
        <family val="3"/>
        <charset val="134"/>
      </rPr>
      <t>项目总投资</t>
    </r>
    <r>
      <rPr>
        <sz val="11"/>
        <rFont val="Times New Roman"/>
        <family val="1"/>
      </rPr>
      <t>750</t>
    </r>
    <r>
      <rPr>
        <sz val="11"/>
        <rFont val="宋体"/>
        <family val="3"/>
        <charset val="134"/>
      </rPr>
      <t>万元，其中中央投资</t>
    </r>
    <r>
      <rPr>
        <sz val="11"/>
        <rFont val="Times New Roman"/>
        <family val="1"/>
      </rPr>
      <t>600</t>
    </r>
    <r>
      <rPr>
        <sz val="11"/>
        <rFont val="宋体"/>
        <family val="3"/>
        <charset val="134"/>
      </rPr>
      <t>万元、地方配套</t>
    </r>
    <r>
      <rPr>
        <sz val="11"/>
        <rFont val="Times New Roman"/>
        <family val="1"/>
      </rPr>
      <t>150</t>
    </r>
    <r>
      <rPr>
        <sz val="11"/>
        <rFont val="宋体"/>
        <family val="3"/>
        <charset val="134"/>
      </rPr>
      <t>万元。</t>
    </r>
    <phoneticPr fontId="2" type="noConversion"/>
  </si>
  <si>
    <t>新建电灌站</t>
    <phoneticPr fontId="2" type="noConversion"/>
  </si>
  <si>
    <t>新建灌水渠</t>
    <phoneticPr fontId="2" type="noConversion"/>
  </si>
  <si>
    <t>改造灌水渠</t>
    <phoneticPr fontId="2" type="noConversion"/>
  </si>
  <si>
    <t>维修灌水渠</t>
    <phoneticPr fontId="2" type="noConversion"/>
  </si>
  <si>
    <t>改造田间道</t>
    <phoneticPr fontId="2" type="noConversion"/>
  </si>
  <si>
    <t>维修田间道</t>
    <phoneticPr fontId="2" type="noConversion"/>
  </si>
  <si>
    <t>维修山塘</t>
    <phoneticPr fontId="2" type="noConversion"/>
  </si>
  <si>
    <t>新建涵洞</t>
    <phoneticPr fontId="2" type="noConversion"/>
  </si>
  <si>
    <t>新建人行桥板</t>
    <phoneticPr fontId="2" type="noConversion"/>
  </si>
  <si>
    <t>新建分水口</t>
    <phoneticPr fontId="2" type="noConversion"/>
  </si>
  <si>
    <t>新建节制闸</t>
    <phoneticPr fontId="2" type="noConversion"/>
  </si>
  <si>
    <t>新建分水涵管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</si>
</sst>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_);[Red]\(0\)"/>
  </numFmts>
  <fonts count="13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sz val="12"/>
      <name val="黑体"/>
      <family val="3"/>
      <charset val="134"/>
    </font>
    <font>
      <sz val="16"/>
      <name val="黑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11"/>
      <name val="黑体"/>
      <family val="3"/>
      <charset val="134"/>
    </font>
    <font>
      <sz val="11"/>
      <name val="黑体"/>
      <family val="3"/>
      <charset val="134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1" fillId="0" borderId="0"/>
  </cellStyleXfs>
  <cellXfs count="31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177" fontId="7" fillId="0" borderId="5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2" fontId="9" fillId="0" borderId="5" xfId="2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/>
    </xf>
    <xf numFmtId="2" fontId="7" fillId="0" borderId="5" xfId="2" applyNumberFormat="1" applyFont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176" fontId="9" fillId="0" borderId="5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</cellXfs>
  <cellStyles count="3">
    <cellStyle name="_ET_STYLE_NoName_00_" xfId="1"/>
    <cellStyle name="常规" xfId="0" builtinId="0"/>
    <cellStyle name="常规_常宁总预算表格_4桃源总概算1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5"/>
  <sheetViews>
    <sheetView tabSelected="1" workbookViewId="0">
      <selection activeCell="G12" sqref="G12"/>
    </sheetView>
  </sheetViews>
  <sheetFormatPr defaultRowHeight="14.25"/>
  <cols>
    <col min="1" max="1" width="5.5" customWidth="1"/>
    <col min="2" max="2" width="17.5" customWidth="1"/>
    <col min="3" max="3" width="21.375" customWidth="1"/>
    <col min="4" max="4" width="6.5" customWidth="1"/>
    <col min="5" max="5" width="19.75" customWidth="1"/>
    <col min="6" max="6" width="12.625" customWidth="1"/>
  </cols>
  <sheetData>
    <row r="1" spans="1:6" s="2" customFormat="1" ht="23.25" customHeight="1">
      <c r="A1" s="1" t="s">
        <v>25</v>
      </c>
    </row>
    <row r="2" spans="1:6" ht="44.25" customHeight="1">
      <c r="A2" s="22" t="s">
        <v>26</v>
      </c>
      <c r="B2" s="22"/>
      <c r="C2" s="22"/>
      <c r="D2" s="22"/>
      <c r="E2" s="22"/>
      <c r="F2" s="22"/>
    </row>
    <row r="3" spans="1:6" s="6" customFormat="1" ht="20.100000000000001" customHeight="1">
      <c r="A3" s="4" t="s">
        <v>0</v>
      </c>
      <c r="B3" s="4" t="s">
        <v>1</v>
      </c>
      <c r="C3" s="4" t="s">
        <v>23</v>
      </c>
      <c r="D3" s="4" t="s">
        <v>2</v>
      </c>
      <c r="E3" s="4" t="s">
        <v>3</v>
      </c>
      <c r="F3" s="5" t="s">
        <v>22</v>
      </c>
    </row>
    <row r="4" spans="1:6" s="6" customFormat="1" ht="20.100000000000001" customHeight="1">
      <c r="A4" s="5" t="s">
        <v>4</v>
      </c>
      <c r="B4" s="5" t="s">
        <v>5</v>
      </c>
      <c r="C4" s="5" t="s">
        <v>6</v>
      </c>
      <c r="D4" s="5" t="s">
        <v>7</v>
      </c>
      <c r="E4" s="5" t="s">
        <v>8</v>
      </c>
      <c r="F4" s="5" t="s">
        <v>9</v>
      </c>
    </row>
    <row r="5" spans="1:6" s="6" customFormat="1" ht="55.5" customHeight="1">
      <c r="A5" s="5" t="s">
        <v>10</v>
      </c>
      <c r="B5" s="5" t="s">
        <v>11</v>
      </c>
      <c r="C5" s="25" t="s">
        <v>45</v>
      </c>
      <c r="D5" s="26"/>
      <c r="E5" s="26"/>
      <c r="F5" s="27"/>
    </row>
    <row r="6" spans="1:6" s="6" customFormat="1" ht="20.100000000000001" customHeight="1">
      <c r="A6" s="5" t="s">
        <v>12</v>
      </c>
      <c r="B6" s="5" t="s">
        <v>13</v>
      </c>
      <c r="C6" s="28" t="s">
        <v>46</v>
      </c>
      <c r="D6" s="29"/>
      <c r="E6" s="29"/>
      <c r="F6" s="30"/>
    </row>
    <row r="7" spans="1:6" s="6" customFormat="1" ht="20.100000000000001" customHeight="1">
      <c r="A7" s="5" t="s">
        <v>14</v>
      </c>
      <c r="B7" s="5" t="s">
        <v>15</v>
      </c>
      <c r="C7" s="5" t="s">
        <v>16</v>
      </c>
      <c r="D7" s="5" t="s">
        <v>17</v>
      </c>
      <c r="E7" s="5" t="s">
        <v>18</v>
      </c>
      <c r="F7" s="5" t="s">
        <v>19</v>
      </c>
    </row>
    <row r="8" spans="1:6" s="6" customFormat="1" ht="20.100000000000001" customHeight="1">
      <c r="A8" s="7" t="s">
        <v>20</v>
      </c>
      <c r="B8" s="7" t="s">
        <v>21</v>
      </c>
      <c r="C8" s="7"/>
      <c r="D8" s="8"/>
      <c r="E8" s="8"/>
      <c r="F8" s="9">
        <f>SUM(F9:F22)</f>
        <v>669.11999999999978</v>
      </c>
    </row>
    <row r="9" spans="1:6" s="6" customFormat="1" ht="20.100000000000001" customHeight="1">
      <c r="A9" s="10">
        <v>1</v>
      </c>
      <c r="B9" s="11" t="s">
        <v>48</v>
      </c>
      <c r="C9" s="3" t="s">
        <v>24</v>
      </c>
      <c r="D9" s="11" t="s">
        <v>27</v>
      </c>
      <c r="E9" s="12">
        <v>5834</v>
      </c>
      <c r="F9" s="17">
        <v>146.75</v>
      </c>
    </row>
    <row r="10" spans="1:6" s="6" customFormat="1" ht="20.100000000000001" customHeight="1">
      <c r="A10" s="10">
        <v>2</v>
      </c>
      <c r="B10" s="11" t="s">
        <v>49</v>
      </c>
      <c r="C10" s="10" t="s">
        <v>24</v>
      </c>
      <c r="D10" s="11" t="s">
        <v>27</v>
      </c>
      <c r="E10" s="12">
        <v>11362</v>
      </c>
      <c r="F10" s="17">
        <v>135.41999999999999</v>
      </c>
    </row>
    <row r="11" spans="1:6" s="6" customFormat="1" ht="20.100000000000001" customHeight="1">
      <c r="A11" s="10">
        <v>3</v>
      </c>
      <c r="B11" s="11" t="s">
        <v>50</v>
      </c>
      <c r="C11" s="10" t="s">
        <v>24</v>
      </c>
      <c r="D11" s="11" t="s">
        <v>27</v>
      </c>
      <c r="E11" s="12">
        <v>3047</v>
      </c>
      <c r="F11" s="17">
        <v>20.92</v>
      </c>
    </row>
    <row r="12" spans="1:6" s="6" customFormat="1" ht="20.100000000000001" customHeight="1">
      <c r="A12" s="10">
        <v>4</v>
      </c>
      <c r="B12" s="13" t="s">
        <v>28</v>
      </c>
      <c r="C12" s="3" t="s">
        <v>24</v>
      </c>
      <c r="D12" s="11" t="s">
        <v>27</v>
      </c>
      <c r="E12" s="12">
        <v>1599</v>
      </c>
      <c r="F12" s="17">
        <v>14.34</v>
      </c>
    </row>
    <row r="13" spans="1:6" s="6" customFormat="1" ht="20.100000000000001" customHeight="1">
      <c r="A13" s="10">
        <v>5</v>
      </c>
      <c r="B13" s="13" t="s">
        <v>29</v>
      </c>
      <c r="C13" s="3" t="s">
        <v>24</v>
      </c>
      <c r="D13" s="11" t="s">
        <v>27</v>
      </c>
      <c r="E13" s="12">
        <v>936</v>
      </c>
      <c r="F13" s="17">
        <v>35.22</v>
      </c>
    </row>
    <row r="14" spans="1:6" s="6" customFormat="1" ht="20.100000000000001" customHeight="1">
      <c r="A14" s="10">
        <v>6</v>
      </c>
      <c r="B14" s="13" t="s">
        <v>51</v>
      </c>
      <c r="C14" s="3" t="s">
        <v>24</v>
      </c>
      <c r="D14" s="11" t="s">
        <v>27</v>
      </c>
      <c r="E14" s="12">
        <v>7384</v>
      </c>
      <c r="F14" s="17">
        <v>202.78</v>
      </c>
    </row>
    <row r="15" spans="1:6" s="6" customFormat="1" ht="20.100000000000001" customHeight="1">
      <c r="A15" s="10">
        <v>7</v>
      </c>
      <c r="B15" s="13" t="s">
        <v>52</v>
      </c>
      <c r="C15" s="3" t="s">
        <v>24</v>
      </c>
      <c r="D15" s="11" t="s">
        <v>27</v>
      </c>
      <c r="E15" s="12">
        <v>3280</v>
      </c>
      <c r="F15" s="17">
        <v>28.81</v>
      </c>
    </row>
    <row r="16" spans="1:6" s="6" customFormat="1" ht="20.100000000000001" customHeight="1">
      <c r="A16" s="10">
        <v>8</v>
      </c>
      <c r="B16" s="13" t="s">
        <v>53</v>
      </c>
      <c r="C16" s="3" t="s">
        <v>24</v>
      </c>
      <c r="D16" s="11" t="s">
        <v>30</v>
      </c>
      <c r="E16" s="12">
        <v>7</v>
      </c>
      <c r="F16" s="17">
        <v>40.69</v>
      </c>
    </row>
    <row r="17" spans="1:6" s="6" customFormat="1" ht="20.100000000000001" customHeight="1">
      <c r="A17" s="10">
        <v>9</v>
      </c>
      <c r="B17" s="13" t="s">
        <v>47</v>
      </c>
      <c r="C17" s="3" t="s">
        <v>24</v>
      </c>
      <c r="D17" s="11" t="s">
        <v>31</v>
      </c>
      <c r="E17" s="12">
        <v>2</v>
      </c>
      <c r="F17" s="17">
        <v>20.86</v>
      </c>
    </row>
    <row r="18" spans="1:6" s="6" customFormat="1" ht="20.100000000000001" customHeight="1">
      <c r="A18" s="10">
        <v>10</v>
      </c>
      <c r="B18" s="13" t="s">
        <v>54</v>
      </c>
      <c r="C18" s="3" t="s">
        <v>24</v>
      </c>
      <c r="D18" s="11" t="s">
        <v>31</v>
      </c>
      <c r="E18" s="12">
        <v>44</v>
      </c>
      <c r="F18" s="17">
        <v>11.92</v>
      </c>
    </row>
    <row r="19" spans="1:6" s="6" customFormat="1" ht="20.100000000000001" customHeight="1">
      <c r="A19" s="10">
        <v>11</v>
      </c>
      <c r="B19" s="13" t="s">
        <v>55</v>
      </c>
      <c r="C19" s="3" t="s">
        <v>24</v>
      </c>
      <c r="D19" s="11" t="s">
        <v>32</v>
      </c>
      <c r="E19" s="12">
        <v>281</v>
      </c>
      <c r="F19" s="17">
        <v>4.4800000000000004</v>
      </c>
    </row>
    <row r="20" spans="1:6" s="6" customFormat="1" ht="20.100000000000001" customHeight="1">
      <c r="A20" s="10">
        <v>12</v>
      </c>
      <c r="B20" s="13" t="s">
        <v>56</v>
      </c>
      <c r="C20" s="3" t="s">
        <v>24</v>
      </c>
      <c r="D20" s="11" t="s">
        <v>32</v>
      </c>
      <c r="E20" s="12">
        <v>168</v>
      </c>
      <c r="F20" s="17">
        <v>1.71</v>
      </c>
    </row>
    <row r="21" spans="1:6" s="6" customFormat="1" ht="20.100000000000001" customHeight="1">
      <c r="A21" s="10">
        <v>13</v>
      </c>
      <c r="B21" s="13" t="s">
        <v>57</v>
      </c>
      <c r="C21" s="3" t="s">
        <v>24</v>
      </c>
      <c r="D21" s="11" t="s">
        <v>33</v>
      </c>
      <c r="E21" s="12">
        <v>64</v>
      </c>
      <c r="F21" s="17">
        <v>2.56</v>
      </c>
    </row>
    <row r="22" spans="1:6" s="6" customFormat="1" ht="20.100000000000001" customHeight="1">
      <c r="A22" s="10">
        <v>14</v>
      </c>
      <c r="B22" s="13" t="s">
        <v>58</v>
      </c>
      <c r="C22" s="3" t="s">
        <v>24</v>
      </c>
      <c r="D22" s="11" t="s">
        <v>33</v>
      </c>
      <c r="E22" s="12">
        <v>148</v>
      </c>
      <c r="F22" s="17">
        <v>2.66</v>
      </c>
    </row>
    <row r="23" spans="1:6" s="6" customFormat="1" ht="20.100000000000001" customHeight="1">
      <c r="A23" s="7" t="s">
        <v>34</v>
      </c>
      <c r="B23" s="7" t="s">
        <v>35</v>
      </c>
      <c r="C23" s="7"/>
      <c r="D23" s="8"/>
      <c r="E23" s="8"/>
      <c r="F23" s="14">
        <f>SUM(F24:F29)</f>
        <v>45.169999999999995</v>
      </c>
    </row>
    <row r="24" spans="1:6" s="6" customFormat="1" ht="20.100000000000001" customHeight="1">
      <c r="A24" s="5">
        <v>1</v>
      </c>
      <c r="B24" s="15" t="s">
        <v>36</v>
      </c>
      <c r="C24" s="5"/>
      <c r="D24" s="16"/>
      <c r="E24" s="16"/>
      <c r="F24" s="17">
        <v>10.039999999999999</v>
      </c>
    </row>
    <row r="25" spans="1:6" s="6" customFormat="1" ht="20.100000000000001" customHeight="1">
      <c r="A25" s="5">
        <v>2</v>
      </c>
      <c r="B25" s="15" t="s">
        <v>37</v>
      </c>
      <c r="C25" s="5"/>
      <c r="D25" s="16"/>
      <c r="E25" s="16"/>
      <c r="F25" s="17">
        <v>6.69</v>
      </c>
    </row>
    <row r="26" spans="1:6" s="6" customFormat="1" ht="20.100000000000001" customHeight="1">
      <c r="A26" s="5">
        <v>3</v>
      </c>
      <c r="B26" s="15" t="s">
        <v>38</v>
      </c>
      <c r="C26" s="5"/>
      <c r="D26" s="16"/>
      <c r="E26" s="16"/>
      <c r="F26" s="18">
        <v>1.67</v>
      </c>
    </row>
    <row r="27" spans="1:6" s="6" customFormat="1" ht="20.100000000000001" customHeight="1">
      <c r="A27" s="5">
        <v>4</v>
      </c>
      <c r="B27" s="15" t="s">
        <v>39</v>
      </c>
      <c r="C27" s="5"/>
      <c r="D27" s="16"/>
      <c r="E27" s="16"/>
      <c r="F27" s="18">
        <v>16.73</v>
      </c>
    </row>
    <row r="28" spans="1:6" s="6" customFormat="1" ht="20.100000000000001" customHeight="1">
      <c r="A28" s="5">
        <v>5</v>
      </c>
      <c r="B28" s="15" t="s">
        <v>40</v>
      </c>
      <c r="C28" s="5"/>
      <c r="D28" s="16"/>
      <c r="E28" s="16"/>
      <c r="F28" s="18">
        <v>6.69</v>
      </c>
    </row>
    <row r="29" spans="1:6" s="6" customFormat="1" ht="20.100000000000001" customHeight="1">
      <c r="A29" s="5">
        <v>6</v>
      </c>
      <c r="B29" s="15" t="s">
        <v>41</v>
      </c>
      <c r="C29" s="5"/>
      <c r="D29" s="16"/>
      <c r="E29" s="16"/>
      <c r="F29" s="18">
        <v>3.35</v>
      </c>
    </row>
    <row r="30" spans="1:6" s="6" customFormat="1" ht="20.100000000000001" customHeight="1">
      <c r="A30" s="7" t="s">
        <v>42</v>
      </c>
      <c r="B30" s="7" t="s">
        <v>43</v>
      </c>
      <c r="C30" s="19"/>
      <c r="D30" s="8"/>
      <c r="E30" s="8"/>
      <c r="F30" s="20">
        <v>35.71</v>
      </c>
    </row>
    <row r="31" spans="1:6" s="6" customFormat="1" ht="20.100000000000001" customHeight="1">
      <c r="A31" s="23" t="s">
        <v>44</v>
      </c>
      <c r="B31" s="24"/>
      <c r="C31" s="21"/>
      <c r="D31" s="16"/>
      <c r="E31" s="16"/>
      <c r="F31" s="20">
        <f>F8+F23+F30</f>
        <v>749.99999999999977</v>
      </c>
    </row>
    <row r="32" spans="1:6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  <row r="83" ht="19.5" customHeight="1"/>
    <row r="84" ht="19.5" customHeight="1"/>
    <row r="85" ht="19.5" customHeight="1"/>
    <row r="86" ht="19.5" customHeight="1"/>
    <row r="87" ht="19.5" customHeight="1"/>
    <row r="88" ht="19.5" customHeight="1"/>
    <row r="89" ht="19.5" customHeight="1"/>
    <row r="90" ht="19.5" customHeight="1"/>
    <row r="91" ht="19.5" customHeight="1"/>
    <row r="92" ht="19.5" customHeight="1"/>
    <row r="93" ht="19.5" customHeight="1"/>
    <row r="94" ht="19.5" customHeight="1"/>
    <row r="95" ht="19.5" customHeight="1"/>
    <row r="96" ht="19.5" customHeight="1"/>
    <row r="97" ht="19.5" customHeight="1"/>
    <row r="98" ht="19.5" customHeight="1"/>
    <row r="99" ht="19.5" customHeight="1"/>
    <row r="100" ht="19.5" customHeight="1"/>
    <row r="101" ht="19.5" customHeight="1"/>
    <row r="102" ht="19.5" customHeight="1"/>
    <row r="103" ht="19.5" customHeight="1"/>
    <row r="104" ht="19.5" customHeight="1"/>
    <row r="105" ht="19.5" customHeight="1"/>
    <row r="106" ht="19.5" customHeight="1"/>
    <row r="107" ht="19.5" customHeight="1"/>
    <row r="108" ht="19.5" customHeight="1"/>
    <row r="109" ht="19.5" customHeight="1"/>
    <row r="110" ht="19.5" customHeight="1"/>
    <row r="111" ht="19.5" customHeight="1"/>
    <row r="112" ht="19.5" customHeight="1"/>
    <row r="113" ht="19.5" customHeight="1"/>
    <row r="114" ht="19.5" customHeight="1"/>
    <row r="115" ht="19.5" customHeight="1"/>
    <row r="116" ht="19.5" customHeight="1"/>
    <row r="117" ht="19.5" customHeight="1"/>
    <row r="118" ht="19.5" customHeight="1"/>
    <row r="119" ht="19.5" customHeight="1"/>
    <row r="120" ht="19.5" customHeight="1"/>
    <row r="121" ht="19.5" customHeight="1"/>
    <row r="122" ht="19.5" customHeight="1"/>
    <row r="123" ht="19.5" customHeight="1"/>
    <row r="124" ht="19.5" customHeight="1"/>
    <row r="125" ht="19.5" customHeight="1"/>
  </sheetData>
  <mergeCells count="4">
    <mergeCell ref="A2:F2"/>
    <mergeCell ref="A31:B31"/>
    <mergeCell ref="C5:F5"/>
    <mergeCell ref="C6:F6"/>
  </mergeCells>
  <phoneticPr fontId="2" type="noConversion"/>
  <printOptions horizontalCentered="1"/>
  <pageMargins left="0.55118110236220474" right="0.55118110236220474" top="0.9055118110236221" bottom="0.9055118110236221" header="0.51181102362204722" footer="0.51181102362204722"/>
  <pageSetup paperSize="9" firstPageNumber="22" orientation="portrait" useFirstPageNumber="1" r:id="rId1"/>
  <headerFooter alignWithMargins="0">
    <oddFooter>&amp;C—&amp;P—</oddFooter>
  </headerFooter>
  <ignoredErrors>
    <ignoredError sqref="F2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 (Beijing)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Microsoft</cp:lastModifiedBy>
  <cp:lastPrinted>2016-08-22T08:37:50Z</cp:lastPrinted>
  <dcterms:created xsi:type="dcterms:W3CDTF">2012-04-06T02:39:33Z</dcterms:created>
  <dcterms:modified xsi:type="dcterms:W3CDTF">2016-08-22T08:37:53Z</dcterms:modified>
</cp:coreProperties>
</file>